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<sst xmlns="http://schemas.openxmlformats.org/spreadsheetml/2006/main" count="73" uniqueCount="72">
  <si>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Welcome to the Dominion DX Group DX Ladder Competition</t>
  </si>
  <si>
    <t>Rules:</t>
  </si>
  <si>
    <t>&gt; Open to members of the DDXG only.</t>
  </si>
  <si>
    <t>&gt; Participation is voluntary.</t>
  </si>
  <si>
    <t>&gt; The DDXG LADDER program runs each year Jan 1 – Dec 31  Final results will be announced in January of the following year.</t>
  </si>
  <si>
    <t>&gt; Confirmations are not required.  Just count "newly worked" countries per band for the current year.</t>
  </si>
  <si>
    <t>&gt; ARRL deleted DXCC countries do NOT count.</t>
  </si>
  <si>
    <t xml:space="preserve">&gt; Submissions are based on the honor system.  </t>
  </si>
  <si>
    <t xml:space="preserve"> </t>
  </si>
  <si>
    <t>&gt; Anyone who has not previously submitted their prior year total is not eligible for the award.   Therefore, In order to be eligible</t>
  </si>
  <si>
    <t xml:space="preserve">    for next year's award you must submit this year.</t>
  </si>
  <si>
    <t>&gt; Totals will be automatically carried over from year to year.</t>
  </si>
  <si>
    <t>&gt; Members are encouraged to submit their new "worked" band totals every quarter or as convenient.</t>
  </si>
  <si>
    <t>DDXG BAND TOTALS FOR 2015</t>
  </si>
  <si>
    <t>June 1 - December 31, 2015</t>
  </si>
  <si>
    <t>CALL SIGN:</t>
  </si>
  <si>
    <t>Name</t>
  </si>
  <si>
    <t>160m</t>
  </si>
  <si>
    <t>80m</t>
  </si>
  <si>
    <t>40m</t>
  </si>
  <si>
    <t>30m</t>
  </si>
  <si>
    <t>20m</t>
  </si>
  <si>
    <t>17m</t>
  </si>
  <si>
    <t>15m</t>
  </si>
  <si>
    <t>12m</t>
  </si>
  <si>
    <t>10m</t>
  </si>
  <si>
    <t>6m</t>
  </si>
  <si>
    <t>BASE</t>
  </si>
  <si>
    <t>TOTAL</t>
  </si>
  <si>
    <t>INCREASE</t>
  </si>
  <si>
    <t>AB4U</t>
  </si>
  <si>
    <t>Rick</t>
  </si>
  <si>
    <t>K3WRY</t>
  </si>
  <si>
    <t>Joe</t>
  </si>
  <si>
    <t>K4WNW</t>
  </si>
  <si>
    <t>Sheila</t>
  </si>
  <si>
    <t>KC4QYG</t>
  </si>
  <si>
    <t>Andy</t>
  </si>
  <si>
    <t>KD4ZDQ</t>
  </si>
  <si>
    <t>Josh</t>
  </si>
  <si>
    <t>KJ4NPR</t>
  </si>
  <si>
    <t>William</t>
  </si>
  <si>
    <t>KK4FTC</t>
  </si>
  <si>
    <t>Giacomo</t>
  </si>
  <si>
    <t>KW4CQ</t>
  </si>
  <si>
    <t>Bob</t>
  </si>
  <si>
    <t>N4DWK</t>
  </si>
  <si>
    <t>Dave</t>
  </si>
  <si>
    <t>NQ4A</t>
  </si>
  <si>
    <t>Jon</t>
  </si>
  <si>
    <t>W1ZA</t>
  </si>
  <si>
    <t>Duke</t>
  </si>
  <si>
    <t>W4BNO</t>
  </si>
  <si>
    <t>Robert</t>
  </si>
  <si>
    <t>W4DR</t>
  </si>
  <si>
    <t>W4LEW</t>
  </si>
  <si>
    <t>Lew</t>
  </si>
  <si>
    <t>WD4LBR</t>
  </si>
  <si>
    <t>Bruce</t>
  </si>
  <si>
    <t>WK4Y</t>
  </si>
  <si>
    <t>Roy</t>
  </si>
  <si>
    <t>WV4Y</t>
  </si>
  <si>
    <t>Marcus</t>
  </si>
  <si>
    <t>Instructions for Use:</t>
  </si>
  <si>
    <t xml:space="preserve">1. Go into your logging software program and determine how many band countries you have worked up through May 31, 2015 since starting your log keeping.  </t>
  </si>
  <si>
    <t xml:space="preserve">     This data is normally found in the Awards tracking section of your logging program.</t>
  </si>
  <si>
    <t>2. Add up the total number of band countries and put this total in the "BASE" cell.  This becomes your starting point on the chart for calculating your running</t>
  </si>
  <si>
    <t xml:space="preserve">     "TOTAL" and your "INCREASE" for the current year through December 31st.</t>
  </si>
  <si>
    <t>3. The person with the highest "INCREASE" will be declared the winner for the year.</t>
  </si>
  <si>
    <t>4. On January 1, the numbers in the "INCREASE" column will be reset to "0" and a new contest year begins.</t>
  </si>
  <si>
    <t>5. The first DDXG DX LADDER competition will begin on June 1, 2015 and end on December 31, 2015.</t>
  </si>
  <si>
    <t>Last update:  May 31,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</si>
</sst>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&quot;-&quot;[$$-409]#,##0.00"/>
  </numFmts>
  <fonts count="48">
    <font>
      <sz val="11"/>
      <color rgb="FF000000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1"/>
      <family val="0"/>
    </font>
    <font>
      <sz val="12"/>
      <color indexed="8"/>
      <name val="Arial1"/>
      <family val="0"/>
    </font>
    <font>
      <b/>
      <sz val="12"/>
      <color indexed="8"/>
      <name val="Arial1"/>
      <family val="0"/>
    </font>
    <font>
      <b/>
      <sz val="14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1"/>
      <family val="0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1"/>
      <family val="0"/>
    </font>
    <font>
      <sz val="12"/>
      <color rgb="FF000000"/>
      <name val="Arial1"/>
      <family val="0"/>
    </font>
    <font>
      <b/>
      <sz val="12"/>
      <color rgb="FF000000"/>
      <name val="Arial1"/>
      <family val="0"/>
    </font>
    <font>
      <b/>
      <sz val="14"/>
      <color rgb="FF000000"/>
      <name val="Arial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Border="0" applyProtection="0">
      <alignment horizontal="center"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Border="0" applyProtection="0">
      <alignment horizontal="center" textRotation="9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Border="0" applyProtection="0">
      <alignment/>
    </xf>
    <xf numFmtId="164" fontId="40" fillId="0" borderId="0" applyBorder="0" applyProtection="0">
      <alignment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horizontal="center"/>
    </xf>
    <xf numFmtId="0" fontId="45" fillId="34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46" fillId="35" borderId="15" xfId="0" applyFont="1" applyFill="1" applyBorder="1" applyAlignment="1">
      <alignment horizontal="center"/>
    </xf>
    <xf numFmtId="0" fontId="46" fillId="35" borderId="16" xfId="0" applyFont="1" applyFill="1" applyBorder="1" applyAlignment="1">
      <alignment horizontal="center"/>
    </xf>
    <xf numFmtId="0" fontId="46" fillId="35" borderId="17" xfId="0" applyFont="1" applyFill="1" applyBorder="1" applyAlignment="1">
      <alignment horizontal="center"/>
    </xf>
    <xf numFmtId="0" fontId="46" fillId="35" borderId="18" xfId="0" applyFont="1" applyFill="1" applyBorder="1" applyAlignment="1">
      <alignment horizontal="center"/>
    </xf>
    <xf numFmtId="0" fontId="46" fillId="35" borderId="19" xfId="0" applyFont="1" applyFill="1" applyBorder="1" applyAlignment="1">
      <alignment horizontal="center"/>
    </xf>
    <xf numFmtId="0" fontId="46" fillId="35" borderId="20" xfId="0" applyFont="1" applyFill="1" applyBorder="1" applyAlignment="1">
      <alignment horizontal="center"/>
    </xf>
    <xf numFmtId="0" fontId="46" fillId="35" borderId="21" xfId="0" applyFont="1" applyFill="1" applyBorder="1" applyAlignment="1">
      <alignment horizontal="center"/>
    </xf>
    <xf numFmtId="0" fontId="45" fillId="35" borderId="22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0" fontId="45" fillId="35" borderId="17" xfId="0" applyFont="1" applyFill="1" applyBorder="1" applyAlignment="1">
      <alignment horizontal="center"/>
    </xf>
    <xf numFmtId="0" fontId="45" fillId="35" borderId="24" xfId="0" applyFont="1" applyFill="1" applyBorder="1" applyAlignment="1">
      <alignment horizontal="center"/>
    </xf>
    <xf numFmtId="0" fontId="46" fillId="35" borderId="25" xfId="0" applyFont="1" applyFill="1" applyBorder="1" applyAlignment="1">
      <alignment horizontal="center"/>
    </xf>
    <xf numFmtId="0" fontId="45" fillId="35" borderId="26" xfId="0" applyFont="1" applyFill="1" applyBorder="1" applyAlignment="1">
      <alignment horizontal="center"/>
    </xf>
    <xf numFmtId="0" fontId="45" fillId="35" borderId="27" xfId="0" applyFont="1" applyFill="1" applyBorder="1" applyAlignment="1">
      <alignment horizontal="center"/>
    </xf>
    <xf numFmtId="0" fontId="45" fillId="35" borderId="28" xfId="0" applyFont="1" applyFill="1" applyBorder="1" applyAlignment="1">
      <alignment horizontal="center"/>
    </xf>
    <xf numFmtId="0" fontId="46" fillId="35" borderId="29" xfId="0" applyFont="1" applyFill="1" applyBorder="1" applyAlignment="1">
      <alignment horizontal="center"/>
    </xf>
    <xf numFmtId="0" fontId="4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7" fillId="33" borderId="30" xfId="0" applyFont="1" applyFill="1" applyBorder="1" applyAlignment="1">
      <alignment horizontal="center"/>
    </xf>
    <xf numFmtId="0" fontId="47" fillId="35" borderId="30" xfId="0" applyFont="1" applyFill="1" applyBorder="1" applyAlignment="1">
      <alignment horizontal="center"/>
    </xf>
    <xf numFmtId="0" fontId="0" fillId="35" borderId="31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19">
      <selection activeCell="Q35" sqref="Q35"/>
    </sheetView>
  </sheetViews>
  <sheetFormatPr defaultColWidth="8.796875" defaultRowHeight="14.25"/>
  <cols>
    <col min="1" max="2" width="15.19921875" style="0" customWidth="1"/>
    <col min="3" max="3" width="7.3984375" style="0" customWidth="1"/>
    <col min="4" max="4" width="6.69921875" style="0" customWidth="1"/>
    <col min="5" max="5" width="7.3984375" style="0" customWidth="1"/>
    <col min="6" max="6" width="6.59765625" style="0" customWidth="1"/>
    <col min="7" max="7" width="7" style="0" customWidth="1"/>
    <col min="8" max="8" width="6.3984375" style="0" customWidth="1"/>
    <col min="9" max="9" width="6.59765625" style="0" customWidth="1"/>
    <col min="10" max="10" width="6.5" style="0" customWidth="1"/>
    <col min="11" max="11" width="6.59765625" style="0" customWidth="1"/>
    <col min="12" max="12" width="8.19921875" style="0" customWidth="1"/>
    <col min="13" max="13" width="10.09765625" style="0" customWidth="1"/>
    <col min="14" max="14" width="8.8984375" style="0" customWidth="1"/>
    <col min="15" max="15" width="12.59765625" style="0" customWidth="1"/>
    <col min="16" max="16" width="9" style="0" customWidth="1"/>
  </cols>
  <sheetData>
    <row r="1" spans="1:15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5">
      <c r="A3" s="4" t="s">
        <v>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14.2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14.2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ht="14.25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4.25">
      <c r="A7" s="1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</row>
    <row r="8" spans="1:15" ht="14.25">
      <c r="A8" s="1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</row>
    <row r="9" spans="1:17" ht="14.25">
      <c r="A9" s="1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Q9" t="s">
        <v>8</v>
      </c>
    </row>
    <row r="10" spans="1:15" ht="14.25">
      <c r="A10" s="1" t="s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</row>
    <row r="11" spans="1:15" ht="14.25">
      <c r="A11" s="1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5" ht="14.25">
      <c r="A12" s="1" t="s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</row>
    <row r="13" spans="1:15" ht="15" thickBot="1">
      <c r="A13" s="6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</row>
    <row r="15" spans="3:15" ht="14.2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5.75" thickBot="1">
      <c r="A16" s="10"/>
      <c r="B16" s="1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8">
      <c r="A17" s="31" t="s">
        <v>13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4.25">
      <c r="A18" s="32" t="s">
        <v>14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5.75">
      <c r="A19" s="12" t="s">
        <v>15</v>
      </c>
      <c r="B19" s="13" t="s">
        <v>16</v>
      </c>
      <c r="C19" s="13" t="s">
        <v>17</v>
      </c>
      <c r="D19" s="13" t="s">
        <v>18</v>
      </c>
      <c r="E19" s="13" t="s">
        <v>19</v>
      </c>
      <c r="F19" s="13" t="s">
        <v>20</v>
      </c>
      <c r="G19" s="13" t="s">
        <v>21</v>
      </c>
      <c r="H19" s="13" t="s">
        <v>22</v>
      </c>
      <c r="I19" s="13" t="s">
        <v>23</v>
      </c>
      <c r="J19" s="13" t="s">
        <v>24</v>
      </c>
      <c r="K19" s="13" t="s">
        <v>25</v>
      </c>
      <c r="L19" s="13" t="s">
        <v>26</v>
      </c>
      <c r="M19" s="13" t="s">
        <v>27</v>
      </c>
      <c r="N19" s="14" t="s">
        <v>28</v>
      </c>
      <c r="O19" s="15" t="s">
        <v>29</v>
      </c>
    </row>
    <row r="20" spans="1:15" ht="15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1:15" ht="15.75">
      <c r="A21" s="19" t="s">
        <v>30</v>
      </c>
      <c r="B21" s="20" t="s">
        <v>31</v>
      </c>
      <c r="C21" s="20">
        <v>3</v>
      </c>
      <c r="D21" s="20">
        <v>34</v>
      </c>
      <c r="E21" s="20">
        <v>73</v>
      </c>
      <c r="F21" s="20">
        <v>13</v>
      </c>
      <c r="G21" s="20">
        <v>171</v>
      </c>
      <c r="H21" s="20">
        <v>20</v>
      </c>
      <c r="I21" s="20">
        <v>146</v>
      </c>
      <c r="J21" s="20">
        <v>18</v>
      </c>
      <c r="K21" s="20">
        <v>127</v>
      </c>
      <c r="L21" s="20">
        <v>2</v>
      </c>
      <c r="M21" s="21">
        <v>607</v>
      </c>
      <c r="N21" s="22">
        <f aca="true" t="shared" si="0" ref="N21:N36">SUM($C21:$L21)</f>
        <v>607</v>
      </c>
      <c r="O21" s="23">
        <f aca="true" t="shared" si="1" ref="O21:O36">$N21-$M21</f>
        <v>0</v>
      </c>
    </row>
    <row r="22" spans="1:15" ht="15.75">
      <c r="A22" s="24" t="s">
        <v>32</v>
      </c>
      <c r="B22" s="21" t="s">
        <v>33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>
        <f t="shared" si="0"/>
        <v>0</v>
      </c>
      <c r="O22" s="23">
        <f t="shared" si="1"/>
        <v>0</v>
      </c>
    </row>
    <row r="23" spans="1:15" ht="15.75">
      <c r="A23" s="24" t="s">
        <v>34</v>
      </c>
      <c r="B23" s="21" t="s">
        <v>35</v>
      </c>
      <c r="C23" s="21">
        <v>39</v>
      </c>
      <c r="D23" s="21">
        <v>142</v>
      </c>
      <c r="E23" s="21">
        <v>194</v>
      </c>
      <c r="F23" s="21">
        <v>177</v>
      </c>
      <c r="G23" s="21">
        <v>304</v>
      </c>
      <c r="H23" s="21">
        <v>284</v>
      </c>
      <c r="I23" s="21">
        <v>291</v>
      </c>
      <c r="J23" s="21">
        <v>268</v>
      </c>
      <c r="K23" s="21">
        <v>259</v>
      </c>
      <c r="L23" s="21">
        <v>54</v>
      </c>
      <c r="M23" s="21">
        <v>2012</v>
      </c>
      <c r="N23" s="22">
        <f t="shared" si="0"/>
        <v>2012</v>
      </c>
      <c r="O23" s="23">
        <f t="shared" si="1"/>
        <v>0</v>
      </c>
    </row>
    <row r="24" spans="1:15" ht="15.75">
      <c r="A24" s="24" t="s">
        <v>36</v>
      </c>
      <c r="B24" s="21" t="s">
        <v>37</v>
      </c>
      <c r="C24" s="21">
        <v>2</v>
      </c>
      <c r="D24" s="21">
        <v>30</v>
      </c>
      <c r="E24" s="21">
        <v>66</v>
      </c>
      <c r="F24" s="21">
        <v>38</v>
      </c>
      <c r="G24" s="21">
        <v>147</v>
      </c>
      <c r="H24" s="21">
        <v>56</v>
      </c>
      <c r="I24" s="21">
        <v>112</v>
      </c>
      <c r="J24" s="21">
        <v>41</v>
      </c>
      <c r="K24" s="21">
        <v>123</v>
      </c>
      <c r="L24" s="21">
        <v>0</v>
      </c>
      <c r="M24" s="21">
        <v>615</v>
      </c>
      <c r="N24" s="22">
        <f t="shared" si="0"/>
        <v>615</v>
      </c>
      <c r="O24" s="23">
        <f t="shared" si="1"/>
        <v>0</v>
      </c>
    </row>
    <row r="25" spans="1:15" ht="15.75">
      <c r="A25" s="24" t="s">
        <v>38</v>
      </c>
      <c r="B25" s="21" t="s">
        <v>39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>
        <f t="shared" si="0"/>
        <v>0</v>
      </c>
      <c r="O25" s="23">
        <f t="shared" si="1"/>
        <v>0</v>
      </c>
    </row>
    <row r="26" spans="1:15" ht="15.75">
      <c r="A26" s="24" t="s">
        <v>40</v>
      </c>
      <c r="B26" s="21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>
        <f t="shared" si="0"/>
        <v>0</v>
      </c>
      <c r="O26" s="23">
        <f t="shared" si="1"/>
        <v>0</v>
      </c>
    </row>
    <row r="27" spans="1:15" ht="15.75">
      <c r="A27" s="24" t="s">
        <v>42</v>
      </c>
      <c r="B27" s="21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>
        <f t="shared" si="0"/>
        <v>0</v>
      </c>
      <c r="O27" s="23">
        <f t="shared" si="1"/>
        <v>0</v>
      </c>
    </row>
    <row r="28" spans="1:15" ht="15.75">
      <c r="A28" s="24" t="s">
        <v>44</v>
      </c>
      <c r="B28" s="21" t="s">
        <v>45</v>
      </c>
      <c r="C28" s="21">
        <v>4</v>
      </c>
      <c r="D28" s="21">
        <v>124</v>
      </c>
      <c r="E28" s="21">
        <v>183</v>
      </c>
      <c r="F28" s="21">
        <v>170</v>
      </c>
      <c r="G28" s="21">
        <v>227</v>
      </c>
      <c r="H28" s="21">
        <v>208</v>
      </c>
      <c r="I28" s="21">
        <v>206</v>
      </c>
      <c r="J28" s="21">
        <v>204</v>
      </c>
      <c r="K28" s="21">
        <v>203</v>
      </c>
      <c r="L28" s="21">
        <v>0</v>
      </c>
      <c r="M28" s="21">
        <v>1529</v>
      </c>
      <c r="N28" s="22">
        <f t="shared" si="0"/>
        <v>1529</v>
      </c>
      <c r="O28" s="23">
        <f t="shared" si="1"/>
        <v>0</v>
      </c>
    </row>
    <row r="29" spans="1:15" ht="15.75">
      <c r="A29" s="24" t="s">
        <v>46</v>
      </c>
      <c r="B29" s="21" t="s">
        <v>47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>
        <f t="shared" si="0"/>
        <v>0</v>
      </c>
      <c r="O29" s="23">
        <f t="shared" si="1"/>
        <v>0</v>
      </c>
    </row>
    <row r="30" spans="1:15" ht="15.75">
      <c r="A30" s="24" t="s">
        <v>48</v>
      </c>
      <c r="B30" s="21" t="s">
        <v>49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>
        <f t="shared" si="0"/>
        <v>0</v>
      </c>
      <c r="O30" s="23">
        <f t="shared" si="1"/>
        <v>0</v>
      </c>
    </row>
    <row r="31" spans="1:15" ht="15.75">
      <c r="A31" s="24" t="s">
        <v>50</v>
      </c>
      <c r="B31" s="21" t="s">
        <v>51</v>
      </c>
      <c r="C31" s="21">
        <v>137</v>
      </c>
      <c r="D31" s="21">
        <v>222</v>
      </c>
      <c r="E31" s="21">
        <v>296</v>
      </c>
      <c r="F31" s="21">
        <v>254</v>
      </c>
      <c r="G31" s="21">
        <v>338</v>
      </c>
      <c r="H31" s="21">
        <v>307</v>
      </c>
      <c r="I31" s="21">
        <v>328</v>
      </c>
      <c r="J31" s="21">
        <v>285</v>
      </c>
      <c r="K31" s="21">
        <v>292</v>
      </c>
      <c r="L31" s="21">
        <v>1</v>
      </c>
      <c r="M31" s="21">
        <v>2460</v>
      </c>
      <c r="N31" s="22">
        <f t="shared" si="0"/>
        <v>2460</v>
      </c>
      <c r="O31" s="23">
        <f t="shared" si="1"/>
        <v>0</v>
      </c>
    </row>
    <row r="32" spans="1:15" ht="15.75">
      <c r="A32" s="24" t="s">
        <v>52</v>
      </c>
      <c r="B32" s="21" t="s">
        <v>53</v>
      </c>
      <c r="C32" s="21">
        <v>0</v>
      </c>
      <c r="D32" s="21">
        <v>9</v>
      </c>
      <c r="E32" s="21">
        <v>37</v>
      </c>
      <c r="F32" s="21">
        <v>0</v>
      </c>
      <c r="G32" s="21">
        <v>85</v>
      </c>
      <c r="H32" s="21">
        <v>2</v>
      </c>
      <c r="I32" s="21">
        <v>76</v>
      </c>
      <c r="J32" s="21">
        <v>4</v>
      </c>
      <c r="K32" s="21">
        <v>68</v>
      </c>
      <c r="L32" s="21">
        <v>2</v>
      </c>
      <c r="M32" s="21">
        <v>283</v>
      </c>
      <c r="N32" s="22">
        <f t="shared" si="0"/>
        <v>283</v>
      </c>
      <c r="O32" s="23">
        <f t="shared" si="1"/>
        <v>0</v>
      </c>
    </row>
    <row r="33" spans="1:15" ht="15.75">
      <c r="A33" s="24" t="s">
        <v>54</v>
      </c>
      <c r="B33" s="21" t="s">
        <v>45</v>
      </c>
      <c r="C33" s="21">
        <v>320</v>
      </c>
      <c r="D33" s="21">
        <v>338</v>
      </c>
      <c r="E33" s="21">
        <v>338</v>
      </c>
      <c r="F33" s="21">
        <v>338</v>
      </c>
      <c r="G33" s="21">
        <v>339</v>
      </c>
      <c r="H33" s="21">
        <v>339</v>
      </c>
      <c r="I33" s="21">
        <v>339</v>
      </c>
      <c r="J33" s="21">
        <v>333</v>
      </c>
      <c r="K33" s="21">
        <v>338</v>
      </c>
      <c r="L33" s="21">
        <v>151</v>
      </c>
      <c r="M33" s="21">
        <v>3173</v>
      </c>
      <c r="N33" s="22">
        <f t="shared" si="0"/>
        <v>3173</v>
      </c>
      <c r="O33" s="23">
        <f t="shared" si="1"/>
        <v>0</v>
      </c>
    </row>
    <row r="34" spans="1:15" ht="15.75">
      <c r="A34" s="24" t="s">
        <v>55</v>
      </c>
      <c r="B34" s="21" t="s">
        <v>56</v>
      </c>
      <c r="C34" s="21">
        <v>0</v>
      </c>
      <c r="D34" s="21">
        <v>25</v>
      </c>
      <c r="E34" s="21">
        <v>100</v>
      </c>
      <c r="F34" s="21">
        <v>0</v>
      </c>
      <c r="G34" s="21">
        <v>172</v>
      </c>
      <c r="H34" s="21">
        <v>158</v>
      </c>
      <c r="I34" s="21">
        <v>153</v>
      </c>
      <c r="J34" s="21">
        <v>114</v>
      </c>
      <c r="K34" s="21">
        <v>140</v>
      </c>
      <c r="L34" s="21">
        <v>2</v>
      </c>
      <c r="M34" s="21">
        <v>864</v>
      </c>
      <c r="N34" s="22">
        <f t="shared" si="0"/>
        <v>864</v>
      </c>
      <c r="O34" s="23">
        <f t="shared" si="1"/>
        <v>0</v>
      </c>
    </row>
    <row r="35" spans="1:15" ht="15.75">
      <c r="A35" s="24" t="s">
        <v>57</v>
      </c>
      <c r="B35" s="21" t="s">
        <v>58</v>
      </c>
      <c r="C35" s="21">
        <v>112</v>
      </c>
      <c r="D35" s="21">
        <v>175</v>
      </c>
      <c r="E35" s="21">
        <v>246</v>
      </c>
      <c r="F35" s="21">
        <v>252</v>
      </c>
      <c r="G35" s="21">
        <v>317</v>
      </c>
      <c r="H35" s="21">
        <v>310</v>
      </c>
      <c r="I35" s="21">
        <v>305</v>
      </c>
      <c r="J35" s="21">
        <v>282</v>
      </c>
      <c r="K35" s="21">
        <v>274</v>
      </c>
      <c r="L35" s="21">
        <v>56</v>
      </c>
      <c r="M35" s="21">
        <v>2329</v>
      </c>
      <c r="N35" s="22">
        <f t="shared" si="0"/>
        <v>2329</v>
      </c>
      <c r="O35" s="23">
        <f t="shared" si="1"/>
        <v>0</v>
      </c>
    </row>
    <row r="36" spans="1:15" ht="15.75">
      <c r="A36" s="24" t="s">
        <v>59</v>
      </c>
      <c r="B36" s="21" t="s">
        <v>60</v>
      </c>
      <c r="C36" s="21">
        <v>126</v>
      </c>
      <c r="D36" s="21">
        <v>213</v>
      </c>
      <c r="E36" s="21">
        <v>262</v>
      </c>
      <c r="F36" s="21">
        <v>269</v>
      </c>
      <c r="G36" s="21">
        <v>316</v>
      </c>
      <c r="H36" s="21">
        <v>304</v>
      </c>
      <c r="I36" s="21">
        <v>314</v>
      </c>
      <c r="J36" s="21">
        <v>297</v>
      </c>
      <c r="K36" s="21">
        <v>295</v>
      </c>
      <c r="L36" s="21">
        <v>79</v>
      </c>
      <c r="M36" s="21">
        <v>2475</v>
      </c>
      <c r="N36" s="22">
        <f t="shared" si="0"/>
        <v>2475</v>
      </c>
      <c r="O36" s="23">
        <f t="shared" si="1"/>
        <v>0</v>
      </c>
    </row>
    <row r="37" spans="1:15" ht="16.5" thickBot="1">
      <c r="A37" s="25" t="s">
        <v>61</v>
      </c>
      <c r="B37" s="26" t="s">
        <v>62</v>
      </c>
      <c r="C37" s="26">
        <v>5</v>
      </c>
      <c r="D37" s="26">
        <v>35</v>
      </c>
      <c r="E37" s="26">
        <v>88</v>
      </c>
      <c r="F37" s="26">
        <v>32</v>
      </c>
      <c r="G37" s="26">
        <v>197</v>
      </c>
      <c r="H37" s="26">
        <v>133</v>
      </c>
      <c r="I37" s="26">
        <v>150</v>
      </c>
      <c r="J37" s="26">
        <v>12</v>
      </c>
      <c r="K37" s="26">
        <v>112</v>
      </c>
      <c r="L37" s="26">
        <v>13</v>
      </c>
      <c r="M37" s="26">
        <v>777</v>
      </c>
      <c r="N37" s="22">
        <f>SUM(C37:L37)</f>
        <v>777</v>
      </c>
      <c r="O37" s="27">
        <f>N37-M37</f>
        <v>0</v>
      </c>
    </row>
    <row r="39" ht="14.25">
      <c r="L39" t="s">
        <v>71</v>
      </c>
    </row>
    <row r="40" ht="15.75">
      <c r="A40" s="28" t="s">
        <v>63</v>
      </c>
    </row>
    <row r="42" ht="14.25">
      <c r="A42" s="29" t="s">
        <v>64</v>
      </c>
    </row>
    <row r="43" ht="14.25">
      <c r="A43" t="s">
        <v>65</v>
      </c>
    </row>
    <row r="44" ht="14.25">
      <c r="A44" t="s">
        <v>66</v>
      </c>
    </row>
    <row r="45" ht="14.25">
      <c r="A45" t="s">
        <v>67</v>
      </c>
    </row>
    <row r="46" ht="14.25">
      <c r="A46" t="s">
        <v>68</v>
      </c>
    </row>
    <row r="47" ht="14.25">
      <c r="A47" t="s">
        <v>69</v>
      </c>
    </row>
    <row r="48" ht="14.25">
      <c r="A48" t="s">
        <v>70</v>
      </c>
    </row>
  </sheetData>
  <sheetProtection/>
  <mergeCells count="3">
    <mergeCell ref="A1:O1"/>
    <mergeCell ref="A17:O17"/>
    <mergeCell ref="A18:O18"/>
  </mergeCells>
  <printOptions/>
  <pageMargins left="0" right="0" top="0.3937" bottom="0.3937" header="0" footer="0"/>
  <pageSetup fitToHeight="0" fitToWidth="1" orientation="landscape" scale="84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69921875" style="0" customWidth="1"/>
    <col min="2" max="2" width="9" style="0" customWidth="1"/>
  </cols>
  <sheetData/>
  <sheetProtection/>
  <printOptions/>
  <pageMargins left="0" right="0" top="0.39370000000000005" bottom="0.39370000000000005" header="0" footer="0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69921875" style="0" customWidth="1"/>
    <col min="2" max="2" width="9" style="0" customWidth="1"/>
  </cols>
  <sheetData/>
  <sheetProtection/>
  <printOptions/>
  <pageMargins left="0" right="0" top="0.39370000000000005" bottom="0.39370000000000005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KW4CQ</dc:creator>
  <cp:keywords/>
  <dc:description/>
  <cp:lastModifiedBy>Home</cp:lastModifiedBy>
  <cp:lastPrinted>2015-05-20T20:48:16Z</cp:lastPrinted>
  <dcterms:created xsi:type="dcterms:W3CDTF">2015-03-09T09:49:13Z</dcterms:created>
  <dcterms:modified xsi:type="dcterms:W3CDTF">2015-05-31T21:19:47Z</dcterms:modified>
  <cp:category/>
  <cp:version/>
  <cp:contentType/>
  <cp:contentStatus/>
  <cp:revision>4</cp:revision>
</cp:coreProperties>
</file>